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sinski Beograd - Nastava\3 Vrednovanje projekata u oblasti IT\Prezentacije IMihajlovic\"/>
    </mc:Choice>
  </mc:AlternateContent>
  <bookViews>
    <workbookView xWindow="0" yWindow="0" windowWidth="19200" windowHeight="7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4" i="1"/>
  <c r="E5" i="1"/>
  <c r="E6" i="1"/>
  <c r="E7" i="1"/>
  <c r="E8" i="1" s="1"/>
  <c r="E9" i="1" s="1"/>
  <c r="E10" i="1" s="1"/>
  <c r="E11" i="1" s="1"/>
  <c r="E12" i="1" s="1"/>
  <c r="E3" i="1"/>
  <c r="E2" i="1"/>
  <c r="C4" i="1"/>
  <c r="C5" i="1"/>
  <c r="C6" i="1"/>
  <c r="C7" i="1"/>
  <c r="C8" i="1" s="1"/>
  <c r="C9" i="1" s="1"/>
  <c r="C10" i="1" s="1"/>
  <c r="C11" i="1" s="1"/>
  <c r="C12" i="1" s="1"/>
  <c r="C3" i="1"/>
  <c r="F2" i="1"/>
  <c r="F3" i="1" l="1"/>
  <c r="F5" i="1" l="1"/>
  <c r="F4" i="1"/>
  <c r="F6" i="1" l="1"/>
  <c r="F7" i="1" l="1"/>
  <c r="F8" i="1" l="1"/>
  <c r="F9" i="1" l="1"/>
  <c r="F10" i="1" l="1"/>
  <c r="F12" i="1" l="1"/>
  <c r="F11" i="1"/>
</calcChain>
</file>

<file path=xl/sharedStrings.xml><?xml version="1.0" encoding="utf-8"?>
<sst xmlns="http://schemas.openxmlformats.org/spreadsheetml/2006/main" count="7" uniqueCount="7">
  <si>
    <t>Rok vraćanja (t), god</t>
  </si>
  <si>
    <t>Neto prihodi_kumulativ</t>
  </si>
  <si>
    <t>Godina</t>
  </si>
  <si>
    <t>Troškovi-godišnje</t>
  </si>
  <si>
    <t>Troškovi_kumulativ</t>
  </si>
  <si>
    <t>Neto Prihodi/god</t>
  </si>
  <si>
    <t>Neto Prihod kumulativ - Rashod kumulativ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</si>
</sst>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" fontId="3" fillId="0" borderId="0" xfId="0" applyNumberFormat="1" applyFont="1" applyBorder="1"/>
    <xf numFmtId="9" fontId="0" fillId="0" borderId="0" xfId="0" applyNumberFormat="1"/>
    <xf numFmtId="1" fontId="0" fillId="0" borderId="0" xfId="0" applyNumberFormat="1"/>
    <xf numFmtId="1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Rok vraćanja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Troškovi_kumulativ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Sheet1!$C$2:$C$15</c:f>
              <c:numCache>
                <c:formatCode>General</c:formatCode>
                <c:ptCount val="14"/>
                <c:pt idx="0">
                  <c:v>2400000</c:v>
                </c:pt>
                <c:pt idx="1">
                  <c:v>2620000</c:v>
                </c:pt>
                <c:pt idx="2">
                  <c:v>2840000</c:v>
                </c:pt>
                <c:pt idx="3">
                  <c:v>3060000</c:v>
                </c:pt>
                <c:pt idx="4">
                  <c:v>3280000</c:v>
                </c:pt>
                <c:pt idx="5">
                  <c:v>3500000</c:v>
                </c:pt>
                <c:pt idx="6">
                  <c:v>3720000</c:v>
                </c:pt>
                <c:pt idx="7">
                  <c:v>3940000</c:v>
                </c:pt>
                <c:pt idx="8">
                  <c:v>4160000</c:v>
                </c:pt>
                <c:pt idx="9">
                  <c:v>4380000</c:v>
                </c:pt>
                <c:pt idx="10">
                  <c:v>4600000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Neto prihodi_kumulativ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Sheet1!$E$2:$E$15</c:f>
              <c:numCache>
                <c:formatCode>0</c:formatCode>
                <c:ptCount val="14"/>
                <c:pt idx="0">
                  <c:v>0</c:v>
                </c:pt>
                <c:pt idx="1">
                  <c:v>550000</c:v>
                </c:pt>
                <c:pt idx="2">
                  <c:v>1100000</c:v>
                </c:pt>
                <c:pt idx="3">
                  <c:v>1650000</c:v>
                </c:pt>
                <c:pt idx="4">
                  <c:v>2200000</c:v>
                </c:pt>
                <c:pt idx="5">
                  <c:v>2750000</c:v>
                </c:pt>
                <c:pt idx="6">
                  <c:v>3300000</c:v>
                </c:pt>
                <c:pt idx="7">
                  <c:v>3850000</c:v>
                </c:pt>
                <c:pt idx="8">
                  <c:v>4400000</c:v>
                </c:pt>
                <c:pt idx="9">
                  <c:v>4950000</c:v>
                </c:pt>
                <c:pt idx="10">
                  <c:v>5500000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142000"/>
        <c:axId val="2092144176"/>
      </c:lineChart>
      <c:catAx>
        <c:axId val="209214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144176"/>
        <c:crosses val="autoZero"/>
        <c:auto val="1"/>
        <c:lblAlgn val="ctr"/>
        <c:lblOffset val="100"/>
        <c:noMultiLvlLbl val="0"/>
      </c:catAx>
      <c:valAx>
        <c:axId val="209214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14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0</xdr:row>
      <xdr:rowOff>274320</xdr:rowOff>
    </xdr:from>
    <xdr:to>
      <xdr:col>14</xdr:col>
      <xdr:colOff>548640</xdr:colOff>
      <xdr:row>13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F2" sqref="F2"/>
    </sheetView>
  </sheetViews>
  <sheetFormatPr defaultRowHeight="14.4" x14ac:dyDescent="0.3"/>
  <cols>
    <col min="1" max="1" width="11.44140625" customWidth="1"/>
    <col min="2" max="3" width="13.6640625" customWidth="1"/>
    <col min="4" max="4" width="11.5546875" customWidth="1"/>
    <col min="5" max="5" width="13" customWidth="1"/>
    <col min="6" max="6" width="15.5546875" customWidth="1"/>
    <col min="7" max="7" width="8.44140625" customWidth="1"/>
  </cols>
  <sheetData>
    <row r="1" spans="1:8" ht="38.4" customHeight="1" x14ac:dyDescent="0.3">
      <c r="A1" s="1" t="s">
        <v>2</v>
      </c>
      <c r="B1" s="1" t="s">
        <v>3</v>
      </c>
      <c r="C1" s="1" t="s">
        <v>4</v>
      </c>
      <c r="D1" s="1" t="s">
        <v>5</v>
      </c>
      <c r="E1" s="1" t="s">
        <v>1</v>
      </c>
      <c r="F1" s="1" t="s">
        <v>6</v>
      </c>
      <c r="G1" s="1" t="s">
        <v>0</v>
      </c>
      <c r="H1" s="1"/>
    </row>
    <row r="2" spans="1:8" ht="38.4" customHeight="1" x14ac:dyDescent="0.3">
      <c r="A2" s="2">
        <v>0</v>
      </c>
      <c r="B2" s="3">
        <v>2400000</v>
      </c>
      <c r="C2" s="3">
        <v>2400000</v>
      </c>
      <c r="D2" s="2">
        <v>0</v>
      </c>
      <c r="E2" s="7">
        <f>D2</f>
        <v>0</v>
      </c>
      <c r="F2">
        <f t="shared" ref="F2:F12" si="0">E2-C2</f>
        <v>-2400000</v>
      </c>
      <c r="G2" s="1"/>
      <c r="H2" s="6"/>
    </row>
    <row r="3" spans="1:8" x14ac:dyDescent="0.3">
      <c r="A3">
        <v>1</v>
      </c>
      <c r="B3">
        <v>220000</v>
      </c>
      <c r="C3">
        <f>C2+B3</f>
        <v>2620000</v>
      </c>
      <c r="D3">
        <v>550000</v>
      </c>
      <c r="E3" s="6">
        <f>E2+D3</f>
        <v>550000</v>
      </c>
      <c r="F3">
        <f t="shared" si="0"/>
        <v>-2070000</v>
      </c>
      <c r="H3" s="6"/>
    </row>
    <row r="4" spans="1:8" x14ac:dyDescent="0.3">
      <c r="A4">
        <v>2</v>
      </c>
      <c r="B4">
        <v>220000</v>
      </c>
      <c r="C4">
        <f t="shared" ref="C4:C12" si="1">C3+B4</f>
        <v>2840000</v>
      </c>
      <c r="D4">
        <v>550000</v>
      </c>
      <c r="E4" s="6">
        <f t="shared" ref="E4:E12" si="2">E3+D4</f>
        <v>1100000</v>
      </c>
      <c r="F4">
        <f t="shared" si="0"/>
        <v>-1740000</v>
      </c>
      <c r="H4" s="6"/>
    </row>
    <row r="5" spans="1:8" x14ac:dyDescent="0.3">
      <c r="A5">
        <v>3</v>
      </c>
      <c r="B5">
        <v>220000</v>
      </c>
      <c r="C5">
        <f t="shared" si="1"/>
        <v>3060000</v>
      </c>
      <c r="D5">
        <v>550000</v>
      </c>
      <c r="E5" s="6">
        <f t="shared" si="2"/>
        <v>1650000</v>
      </c>
      <c r="F5">
        <f t="shared" si="0"/>
        <v>-1410000</v>
      </c>
      <c r="H5" s="6"/>
    </row>
    <row r="6" spans="1:8" x14ac:dyDescent="0.3">
      <c r="A6">
        <v>4</v>
      </c>
      <c r="B6">
        <v>220000</v>
      </c>
      <c r="C6">
        <f t="shared" si="1"/>
        <v>3280000</v>
      </c>
      <c r="D6">
        <v>550000</v>
      </c>
      <c r="E6" s="6">
        <f t="shared" si="2"/>
        <v>2200000</v>
      </c>
      <c r="F6">
        <f t="shared" si="0"/>
        <v>-1080000</v>
      </c>
      <c r="H6" s="6"/>
    </row>
    <row r="7" spans="1:8" x14ac:dyDescent="0.3">
      <c r="A7">
        <v>5</v>
      </c>
      <c r="B7">
        <v>220000</v>
      </c>
      <c r="C7">
        <f t="shared" si="1"/>
        <v>3500000</v>
      </c>
      <c r="D7">
        <v>550000</v>
      </c>
      <c r="E7" s="6">
        <f t="shared" si="2"/>
        <v>2750000</v>
      </c>
      <c r="F7">
        <f t="shared" si="0"/>
        <v>-750000</v>
      </c>
      <c r="H7" s="6"/>
    </row>
    <row r="8" spans="1:8" x14ac:dyDescent="0.3">
      <c r="A8">
        <v>6</v>
      </c>
      <c r="B8">
        <v>220000</v>
      </c>
      <c r="C8">
        <f t="shared" si="1"/>
        <v>3720000</v>
      </c>
      <c r="D8">
        <v>550000</v>
      </c>
      <c r="E8" s="6">
        <f t="shared" si="2"/>
        <v>3300000</v>
      </c>
      <c r="F8">
        <f t="shared" si="0"/>
        <v>-420000</v>
      </c>
      <c r="H8" s="6"/>
    </row>
    <row r="9" spans="1:8" x14ac:dyDescent="0.3">
      <c r="A9">
        <v>7</v>
      </c>
      <c r="B9">
        <v>220000</v>
      </c>
      <c r="C9">
        <f t="shared" si="1"/>
        <v>3940000</v>
      </c>
      <c r="D9">
        <v>550000</v>
      </c>
      <c r="E9" s="6">
        <f t="shared" si="2"/>
        <v>3850000</v>
      </c>
      <c r="F9">
        <f t="shared" si="0"/>
        <v>-90000</v>
      </c>
      <c r="H9" s="6"/>
    </row>
    <row r="10" spans="1:8" x14ac:dyDescent="0.3">
      <c r="A10">
        <v>8</v>
      </c>
      <c r="B10">
        <v>220000</v>
      </c>
      <c r="C10">
        <f t="shared" si="1"/>
        <v>4160000</v>
      </c>
      <c r="D10">
        <v>550000</v>
      </c>
      <c r="E10" s="6">
        <f t="shared" si="2"/>
        <v>4400000</v>
      </c>
      <c r="F10">
        <f t="shared" si="0"/>
        <v>240000</v>
      </c>
      <c r="G10">
        <f>C10/D10</f>
        <v>7.5636363636363635</v>
      </c>
      <c r="H10" s="6"/>
    </row>
    <row r="11" spans="1:8" x14ac:dyDescent="0.3">
      <c r="A11">
        <v>9</v>
      </c>
      <c r="B11">
        <v>220000</v>
      </c>
      <c r="C11">
        <f t="shared" si="1"/>
        <v>4380000</v>
      </c>
      <c r="D11">
        <v>550000</v>
      </c>
      <c r="E11" s="6">
        <f t="shared" si="2"/>
        <v>4950000</v>
      </c>
      <c r="F11">
        <f t="shared" si="0"/>
        <v>570000</v>
      </c>
      <c r="G11" s="4"/>
      <c r="H11" s="6"/>
    </row>
    <row r="12" spans="1:8" x14ac:dyDescent="0.3">
      <c r="A12">
        <v>10</v>
      </c>
      <c r="B12">
        <v>220000</v>
      </c>
      <c r="C12">
        <f t="shared" si="1"/>
        <v>4600000</v>
      </c>
      <c r="D12">
        <v>550000</v>
      </c>
      <c r="E12" s="6">
        <f t="shared" si="2"/>
        <v>5500000</v>
      </c>
      <c r="F12">
        <f t="shared" si="0"/>
        <v>900000</v>
      </c>
      <c r="G12" s="4"/>
      <c r="H12" s="6"/>
    </row>
    <row r="15" spans="1:8" x14ac:dyDescent="0.3">
      <c r="A15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2022-07-18T10:11:55Z</dcterms:created>
  <dcterms:modified xsi:type="dcterms:W3CDTF">2022-07-29T14:51:03Z</dcterms:modified>
</cp:coreProperties>
</file>